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Ленина-11в\Отдел по связям с общественностью\на сайт\2024\"/>
    </mc:Choice>
  </mc:AlternateContent>
  <bookViews>
    <workbookView xWindow="0" yWindow="0" windowWidth="28800" windowHeight="12435"/>
  </bookViews>
  <sheets>
    <sheet name="Структура ДЗ (старая)" sheetId="1" r:id="rId1"/>
  </sheets>
  <definedNames>
    <definedName name="_xlnm._FilterDatabase" localSheetId="0" hidden="1">'Структура ДЗ (старая)'!$A$5:$C$45</definedName>
  </definedNames>
  <calcPr calcId="162913" calcOnSave="0"/>
</workbook>
</file>

<file path=xl/calcChain.xml><?xml version="1.0" encoding="utf-8"?>
<calcChain xmlns="http://schemas.openxmlformats.org/spreadsheetml/2006/main">
  <c r="C41" i="1" l="1"/>
  <c r="C30" i="1"/>
  <c r="C27" i="1"/>
  <c r="C16" i="1"/>
  <c r="C11" i="1"/>
</calcChain>
</file>

<file path=xl/sharedStrings.xml><?xml version="1.0" encoding="utf-8"?>
<sst xmlns="http://schemas.openxmlformats.org/spreadsheetml/2006/main" count="87" uniqueCount="84">
  <si>
    <t>Наименование</t>
  </si>
  <si>
    <t>№ РКС</t>
  </si>
  <si>
    <t/>
  </si>
  <si>
    <t>просроченная , всего</t>
  </si>
  <si>
    <t>Товарищество собственников жилья "Карла Маркса,12"</t>
  </si>
  <si>
    <t>100-3-41-08016-01</t>
  </si>
  <si>
    <t>Товарищество собственников жилья "Невский"</t>
  </si>
  <si>
    <t>100-3-41-08041-01</t>
  </si>
  <si>
    <t>Товарищество собственников жилья "Парковая 46-а"</t>
  </si>
  <si>
    <t>100-3-41-08242-01</t>
  </si>
  <si>
    <t>Товарищество собственников жилья "Радужный Плюс"</t>
  </si>
  <si>
    <t>100-3-41-08356-01</t>
  </si>
  <si>
    <t>Товарищество собственников жилья "Виктория 18"</t>
  </si>
  <si>
    <t>100-3-41-08367-01</t>
  </si>
  <si>
    <t>Общество с ограниченной ответственностью «Новая Управляющая Компания»</t>
  </si>
  <si>
    <t>100-3-41-08439-01</t>
  </si>
  <si>
    <t>Товарищество собственников жилья "Красная-34"</t>
  </si>
  <si>
    <t>100-3-41-08441-01</t>
  </si>
  <si>
    <t>Общество с ограниченной ответственностью "Сервис"</t>
  </si>
  <si>
    <t>100-3-41-08776-01</t>
  </si>
  <si>
    <t>100-3-41-08776-02</t>
  </si>
  <si>
    <t>ТСЖ "Суоярвская-32"</t>
  </si>
  <si>
    <t>100-3-41-08789-01</t>
  </si>
  <si>
    <t>ТОВАРИЩЕСТВО СОБСТВЕННИКОВ НЕДВИЖИМОСТИ "ВОДНИК"</t>
  </si>
  <si>
    <t>100-3-41-09083-01</t>
  </si>
  <si>
    <t>Товарищество собственников недвижимости "Петрова 5а"</t>
  </si>
  <si>
    <t>100-3-41-09409-01</t>
  </si>
  <si>
    <t>ТОВАРИЩЕСТВО СОБСТВЕННИКОВ НЕДВИЖИМОСТИ "ДЕРЖАВИНА-4"</t>
  </si>
  <si>
    <t>100-3-41-09579-02</t>
  </si>
  <si>
    <t>Общество с ограниченной ответственностью "Ресурс"</t>
  </si>
  <si>
    <t>100-3-41-09971-01</t>
  </si>
  <si>
    <t>Общество с ограниченной ответственностью "Комфортная среда"</t>
  </si>
  <si>
    <t>100-3-41-10396-02</t>
  </si>
  <si>
    <t>Общество с ограниченной ответственностью "Сампо"</t>
  </si>
  <si>
    <t>100-3-41-10412-01</t>
  </si>
  <si>
    <t>ОБЩЕСТВО С ОГРАНИЧЕННОЙ ОТВЕТСТВЕННОСТЬЮ "ДОВЕРИЕ"</t>
  </si>
  <si>
    <t>100-3-41-10667-01</t>
  </si>
  <si>
    <t>ОБЩЕСТВО С ОГРАНИЧЕННОЙ ОТВЕТСТВЕННОСТЬЮ УПРАВЛЯЮЩАЯ ЖИЛИЩНАЯ КОМПАНИЯ "АВРОРА"</t>
  </si>
  <si>
    <t>100-3-41-10972-01</t>
  </si>
  <si>
    <t>ОБЩЕСТВО С ОГРАНИЧЕННОЙ ОТВЕТСТВЕННОСТЬЮ "ОРБИТА"</t>
  </si>
  <si>
    <t>100-3-41-11107-01</t>
  </si>
  <si>
    <t>ОБЩЕСТВО С ОГРАНИЧЕННОЙ ОТВЕТСТВЕННОСТЬЮ "КАРЕЛЬСКАЯ СЕРВИСНАЯ СЛУЖБА"</t>
  </si>
  <si>
    <t>100-3-41-11184-01</t>
  </si>
  <si>
    <t>ОБЩЕСТВО С ОГРАНИЧЕННОЙ ОТВЕТСТВЕННОСТЬЮ "РЕГИОН"</t>
  </si>
  <si>
    <t>100-3-41-11194-01</t>
  </si>
  <si>
    <t>Общество с ограниченной ответственностью "НЭО-Сервис"</t>
  </si>
  <si>
    <t>100-3-41-11413-02</t>
  </si>
  <si>
    <t>Общество с ограниченной ответственностью "Вектор чистоты"</t>
  </si>
  <si>
    <t>100-3-41-11641-01</t>
  </si>
  <si>
    <t>Товарищество собственников жилья "Омега"</t>
  </si>
  <si>
    <t>100-3-41-31610-02</t>
  </si>
  <si>
    <t>Жилищно-эксплуатационный кооператив "Тракторостроитель"</t>
  </si>
  <si>
    <t>100-3-41-31780-01</t>
  </si>
  <si>
    <t>Потребительский кооператив по строительству и эксплуатации жилья "Родник"</t>
  </si>
  <si>
    <t>100-3-41-31880-01</t>
  </si>
  <si>
    <t>ТСЖ "Ленина 18Б"</t>
  </si>
  <si>
    <t>100-3-41-32040-01</t>
  </si>
  <si>
    <t>Товарищество собственников жилья "Наш дом"</t>
  </si>
  <si>
    <t>Общество с ограниченной ответственностью "КСМ-КОМФОРТ"</t>
  </si>
  <si>
    <t>100-3-41-36650-01</t>
  </si>
  <si>
    <t>Товарищество собственников жилья "Заречье-1"</t>
  </si>
  <si>
    <t>100-3-41-42810-01</t>
  </si>
  <si>
    <t>Жилищно-строительный кооператив "Краснофлотский"</t>
  </si>
  <si>
    <t>100-3-41-46360-01</t>
  </si>
  <si>
    <t>Товарищество собственников жилья "Радуга-5"</t>
  </si>
  <si>
    <t>100-3-41-48540-01</t>
  </si>
  <si>
    <t>ТСЖ "Мой дом -21"</t>
  </si>
  <si>
    <t>100-3-41-49700-01</t>
  </si>
  <si>
    <t>ТСЖ "Радужный 1"</t>
  </si>
  <si>
    <t>100-3-41-49980-01</t>
  </si>
  <si>
    <t>Общество с ограниченной ответственностью УО "Карельская Лифтовая Компания"</t>
  </si>
  <si>
    <t>100-3-41-51650-02</t>
  </si>
  <si>
    <t>Товарищество собственников жилья "Студенческий переулок, д.13"</t>
  </si>
  <si>
    <t>100-3-41-52260-01</t>
  </si>
  <si>
    <t>Товарищество собственников жилья "Державина 5"</t>
  </si>
  <si>
    <t>100-3-41-53140-01</t>
  </si>
  <si>
    <t>Общество с ограниченной ответственностью Управляющая компания "Жилой Дом+"</t>
  </si>
  <si>
    <t>100-3-41-53180-03</t>
  </si>
  <si>
    <t>Товарищество собственников жилья "К. Маркса, 22"</t>
  </si>
  <si>
    <t>100-3-41-53810-01</t>
  </si>
  <si>
    <t>100-3-41-53980-01</t>
  </si>
  <si>
    <t>ТОВАРИЩЕСТВО СОБСТВЕННИКОВ ЖИЛЬЯ "ЛА-РОШЕЛЬ 5"</t>
  </si>
  <si>
    <t>100-3-41-54770-02</t>
  </si>
  <si>
    <t xml:space="preserve"> Дебиторская задолженность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</si>
</sst>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9]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vertical="top" wrapText="1" readingOrder="1"/>
    </xf>
    <xf numFmtId="164" fontId="2" fillId="0" borderId="2" xfId="1" applyNumberFormat="1" applyFont="1" applyFill="1" applyBorder="1" applyAlignment="1">
      <alignment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164" fontId="2" fillId="0" borderId="3" xfId="1" applyNumberFormat="1" applyFont="1" applyFill="1" applyBorder="1" applyAlignment="1">
      <alignment vertical="top" wrapText="1" readingOrder="1"/>
    </xf>
    <xf numFmtId="0" fontId="2" fillId="0" borderId="4" xfId="1" applyNumberFormat="1" applyFont="1" applyFill="1" applyBorder="1" applyAlignment="1">
      <alignment vertical="top" wrapText="1" readingOrder="1"/>
    </xf>
    <xf numFmtId="164" fontId="2" fillId="0" borderId="4" xfId="1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vertical="top" wrapText="1" readingOrder="1"/>
    </xf>
    <xf numFmtId="164" fontId="7" fillId="0" borderId="1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6" fillId="0" borderId="5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46"/>
  <sheetViews>
    <sheetView showGridLines="0" tabSelected="1" workbookViewId="0">
      <pane ySplit="5" topLeftCell="A6" activePane="bottomLeft" state="frozen"/>
      <selection activeCell="D1" sqref="D1"/>
      <selection pane="bottomLeft" activeCell="C11" sqref="C11"/>
    </sheetView>
  </sheetViews>
  <sheetFormatPr defaultRowHeight="15" x14ac:dyDescent="0.25"/>
  <cols>
    <col min="1" max="1" width="42.140625" customWidth="1"/>
    <col min="2" max="2" width="26" customWidth="1"/>
    <col min="3" max="3" width="17" customWidth="1"/>
  </cols>
  <sheetData>
    <row r="1" spans="1:3" ht="17.100000000000001" customHeight="1" x14ac:dyDescent="0.25">
      <c r="A1" s="12"/>
      <c r="B1" s="12"/>
    </row>
    <row r="2" spans="1:3" ht="16.7" customHeight="1" x14ac:dyDescent="0.25">
      <c r="A2" s="7" t="s">
        <v>83</v>
      </c>
      <c r="B2" s="8"/>
      <c r="C2" s="8"/>
    </row>
    <row r="3" spans="1:3" x14ac:dyDescent="0.25">
      <c r="A3" s="13" t="s">
        <v>0</v>
      </c>
      <c r="B3" s="13" t="s">
        <v>1</v>
      </c>
      <c r="C3" s="13" t="s">
        <v>3</v>
      </c>
    </row>
    <row r="4" spans="1:3" ht="24" customHeight="1" x14ac:dyDescent="0.25">
      <c r="A4" s="14"/>
      <c r="B4" s="14"/>
      <c r="C4" s="14"/>
    </row>
    <row r="5" spans="1:3" ht="16.5" x14ac:dyDescent="0.25">
      <c r="A5" s="9" t="s">
        <v>2</v>
      </c>
      <c r="B5" s="9" t="s">
        <v>2</v>
      </c>
      <c r="C5" s="9" t="s">
        <v>2</v>
      </c>
    </row>
    <row r="6" spans="1:3" ht="24" hidden="1" x14ac:dyDescent="0.25">
      <c r="A6" s="3" t="s">
        <v>4</v>
      </c>
      <c r="B6" s="3" t="s">
        <v>5</v>
      </c>
      <c r="C6" s="4">
        <v>1</v>
      </c>
    </row>
    <row r="7" spans="1:3" ht="33" x14ac:dyDescent="0.25">
      <c r="A7" s="10" t="s">
        <v>6</v>
      </c>
      <c r="B7" s="10" t="s">
        <v>7</v>
      </c>
      <c r="C7" s="11">
        <v>58628.3</v>
      </c>
    </row>
    <row r="8" spans="1:3" ht="33" x14ac:dyDescent="0.25">
      <c r="A8" s="10" t="s">
        <v>8</v>
      </c>
      <c r="B8" s="10" t="s">
        <v>9</v>
      </c>
      <c r="C8" s="11">
        <v>12334.92</v>
      </c>
    </row>
    <row r="9" spans="1:3" ht="33" x14ac:dyDescent="0.25">
      <c r="A9" s="10" t="s">
        <v>10</v>
      </c>
      <c r="B9" s="10" t="s">
        <v>11</v>
      </c>
      <c r="C9" s="11">
        <v>51332.24</v>
      </c>
    </row>
    <row r="10" spans="1:3" hidden="1" x14ac:dyDescent="0.25">
      <c r="A10" s="3" t="s">
        <v>12</v>
      </c>
      <c r="B10" s="3" t="s">
        <v>13</v>
      </c>
      <c r="C10" s="4">
        <v>2</v>
      </c>
    </row>
    <row r="11" spans="1:3" ht="49.5" x14ac:dyDescent="0.25">
      <c r="A11" s="10" t="s">
        <v>14</v>
      </c>
      <c r="B11" s="10" t="s">
        <v>15</v>
      </c>
      <c r="C11" s="11">
        <f>4981075.73-530000</f>
        <v>4451075.7300000004</v>
      </c>
    </row>
    <row r="12" spans="1:3" ht="33" x14ac:dyDescent="0.25">
      <c r="A12" s="10" t="s">
        <v>16</v>
      </c>
      <c r="B12" s="10" t="s">
        <v>17</v>
      </c>
      <c r="C12" s="11">
        <v>37098.22</v>
      </c>
    </row>
    <row r="13" spans="1:3" ht="33" x14ac:dyDescent="0.25">
      <c r="A13" s="10" t="s">
        <v>18</v>
      </c>
      <c r="B13" s="10" t="s">
        <v>19</v>
      </c>
      <c r="C13" s="11">
        <v>299976.87</v>
      </c>
    </row>
    <row r="14" spans="1:3" ht="33" x14ac:dyDescent="0.25">
      <c r="A14" s="10" t="s">
        <v>18</v>
      </c>
      <c r="B14" s="10" t="s">
        <v>20</v>
      </c>
      <c r="C14" s="11">
        <v>35322.080000000002</v>
      </c>
    </row>
    <row r="15" spans="1:3" ht="16.5" x14ac:dyDescent="0.25">
      <c r="A15" s="10" t="s">
        <v>21</v>
      </c>
      <c r="B15" s="10" t="s">
        <v>22</v>
      </c>
      <c r="C15" s="11">
        <v>15940.51</v>
      </c>
    </row>
    <row r="16" spans="1:3" ht="49.5" x14ac:dyDescent="0.25">
      <c r="A16" s="10" t="s">
        <v>23</v>
      </c>
      <c r="B16" s="10" t="s">
        <v>24</v>
      </c>
      <c r="C16" s="11">
        <f>84277.51-44277.51</f>
        <v>39999.999999999993</v>
      </c>
    </row>
    <row r="17" spans="1:3" ht="33" x14ac:dyDescent="0.25">
      <c r="A17" s="10" t="s">
        <v>25</v>
      </c>
      <c r="B17" s="10" t="s">
        <v>26</v>
      </c>
      <c r="C17" s="11">
        <v>25262.3</v>
      </c>
    </row>
    <row r="18" spans="1:3" ht="49.5" x14ac:dyDescent="0.25">
      <c r="A18" s="10" t="s">
        <v>27</v>
      </c>
      <c r="B18" s="10" t="s">
        <v>28</v>
      </c>
      <c r="C18" s="11">
        <v>56683.64</v>
      </c>
    </row>
    <row r="19" spans="1:3" ht="33" x14ac:dyDescent="0.25">
      <c r="A19" s="10" t="s">
        <v>29</v>
      </c>
      <c r="B19" s="10" t="s">
        <v>30</v>
      </c>
      <c r="C19" s="11">
        <v>273312.92</v>
      </c>
    </row>
    <row r="20" spans="1:3" ht="33" x14ac:dyDescent="0.25">
      <c r="A20" s="10" t="s">
        <v>31</v>
      </c>
      <c r="B20" s="10" t="s">
        <v>32</v>
      </c>
      <c r="C20" s="11">
        <v>442736.49</v>
      </c>
    </row>
    <row r="21" spans="1:3" ht="33" x14ac:dyDescent="0.25">
      <c r="A21" s="10" t="s">
        <v>33</v>
      </c>
      <c r="B21" s="10" t="s">
        <v>34</v>
      </c>
      <c r="C21" s="11">
        <v>16490.8</v>
      </c>
    </row>
    <row r="22" spans="1:3" ht="24" hidden="1" x14ac:dyDescent="0.25">
      <c r="A22" s="5" t="s">
        <v>35</v>
      </c>
      <c r="B22" s="5" t="s">
        <v>36</v>
      </c>
      <c r="C22" s="6">
        <v>2124.2800000000002</v>
      </c>
    </row>
    <row r="23" spans="1:3" ht="24" hidden="1" x14ac:dyDescent="0.25">
      <c r="A23" s="1" t="s">
        <v>37</v>
      </c>
      <c r="B23" s="1" t="s">
        <v>38</v>
      </c>
      <c r="C23" s="2">
        <v>1857.64</v>
      </c>
    </row>
    <row r="24" spans="1:3" ht="33" x14ac:dyDescent="0.25">
      <c r="A24" s="10" t="s">
        <v>39</v>
      </c>
      <c r="B24" s="10" t="s">
        <v>40</v>
      </c>
      <c r="C24" s="11">
        <v>88817.31</v>
      </c>
    </row>
    <row r="25" spans="1:3" ht="24" hidden="1" x14ac:dyDescent="0.25">
      <c r="A25" s="3" t="s">
        <v>41</v>
      </c>
      <c r="B25" s="3" t="s">
        <v>42</v>
      </c>
      <c r="C25" s="4">
        <v>1431.9</v>
      </c>
    </row>
    <row r="26" spans="1:3" ht="33" x14ac:dyDescent="0.25">
      <c r="A26" s="10" t="s">
        <v>43</v>
      </c>
      <c r="B26" s="10" t="s">
        <v>44</v>
      </c>
      <c r="C26" s="11">
        <v>42973.52</v>
      </c>
    </row>
    <row r="27" spans="1:3" ht="33" x14ac:dyDescent="0.25">
      <c r="A27" s="10" t="s">
        <v>45</v>
      </c>
      <c r="B27" s="10" t="s">
        <v>46</v>
      </c>
      <c r="C27" s="11">
        <f>411258.73-40000</f>
        <v>371258.73</v>
      </c>
    </row>
    <row r="28" spans="1:3" ht="33" x14ac:dyDescent="0.25">
      <c r="A28" s="10" t="s">
        <v>47</v>
      </c>
      <c r="B28" s="10" t="s">
        <v>48</v>
      </c>
      <c r="C28" s="11">
        <v>13899.18</v>
      </c>
    </row>
    <row r="29" spans="1:3" hidden="1" x14ac:dyDescent="0.25">
      <c r="A29" s="3" t="s">
        <v>49</v>
      </c>
      <c r="B29" s="3" t="s">
        <v>50</v>
      </c>
      <c r="C29" s="4">
        <v>7.0000000000000007E-2</v>
      </c>
    </row>
    <row r="30" spans="1:3" ht="33" x14ac:dyDescent="0.25">
      <c r="A30" s="10" t="s">
        <v>51</v>
      </c>
      <c r="B30" s="10" t="s">
        <v>52</v>
      </c>
      <c r="C30" s="11">
        <f>381635.08-70000</f>
        <v>311635.08</v>
      </c>
    </row>
    <row r="31" spans="1:3" ht="24" hidden="1" x14ac:dyDescent="0.25">
      <c r="A31" s="3" t="s">
        <v>53</v>
      </c>
      <c r="B31" s="3" t="s">
        <v>54</v>
      </c>
      <c r="C31" s="4">
        <v>0.06</v>
      </c>
    </row>
    <row r="32" spans="1:3" ht="16.5" x14ac:dyDescent="0.25">
      <c r="A32" s="10" t="s">
        <v>55</v>
      </c>
      <c r="B32" s="10" t="s">
        <v>56</v>
      </c>
      <c r="C32" s="11">
        <v>16984.23</v>
      </c>
    </row>
    <row r="33" spans="1:3" ht="33" x14ac:dyDescent="0.25">
      <c r="A33" s="10" t="s">
        <v>58</v>
      </c>
      <c r="B33" s="10" t="s">
        <v>59</v>
      </c>
      <c r="C33" s="11">
        <v>3953656.47</v>
      </c>
    </row>
    <row r="34" spans="1:3" ht="33" x14ac:dyDescent="0.25">
      <c r="A34" s="10" t="s">
        <v>60</v>
      </c>
      <c r="B34" s="10" t="s">
        <v>61</v>
      </c>
      <c r="C34" s="11">
        <v>214422.38</v>
      </c>
    </row>
    <row r="35" spans="1:3" ht="33" x14ac:dyDescent="0.25">
      <c r="A35" s="10" t="s">
        <v>62</v>
      </c>
      <c r="B35" s="10" t="s">
        <v>63</v>
      </c>
      <c r="C35" s="11">
        <v>29999.77</v>
      </c>
    </row>
    <row r="36" spans="1:3" ht="33" x14ac:dyDescent="0.25">
      <c r="A36" s="10" t="s">
        <v>64</v>
      </c>
      <c r="B36" s="10" t="s">
        <v>65</v>
      </c>
      <c r="C36" s="11">
        <v>16132.83</v>
      </c>
    </row>
    <row r="37" spans="1:3" ht="16.5" x14ac:dyDescent="0.25">
      <c r="A37" s="10" t="s">
        <v>66</v>
      </c>
      <c r="B37" s="10" t="s">
        <v>67</v>
      </c>
      <c r="C37" s="11">
        <v>51522.01</v>
      </c>
    </row>
    <row r="38" spans="1:3" ht="16.5" x14ac:dyDescent="0.25">
      <c r="A38" s="10" t="s">
        <v>68</v>
      </c>
      <c r="B38" s="10" t="s">
        <v>69</v>
      </c>
      <c r="C38" s="11">
        <v>43362</v>
      </c>
    </row>
    <row r="39" spans="1:3" ht="49.5" x14ac:dyDescent="0.25">
      <c r="A39" s="10" t="s">
        <v>70</v>
      </c>
      <c r="B39" s="10" t="s">
        <v>71</v>
      </c>
      <c r="C39" s="11">
        <v>456639.19</v>
      </c>
    </row>
    <row r="40" spans="1:3" ht="24" hidden="1" x14ac:dyDescent="0.25">
      <c r="A40" s="3" t="s">
        <v>72</v>
      </c>
      <c r="B40" s="3" t="s">
        <v>73</v>
      </c>
      <c r="C40" s="4">
        <v>3583.94</v>
      </c>
    </row>
    <row r="41" spans="1:3" ht="33" x14ac:dyDescent="0.25">
      <c r="A41" s="10" t="s">
        <v>74</v>
      </c>
      <c r="B41" s="10" t="s">
        <v>75</v>
      </c>
      <c r="C41" s="11">
        <f>230353.69-66299.26</f>
        <v>164054.43</v>
      </c>
    </row>
    <row r="42" spans="1:3" ht="49.5" x14ac:dyDescent="0.25">
      <c r="A42" s="10" t="s">
        <v>76</v>
      </c>
      <c r="B42" s="10" t="s">
        <v>77</v>
      </c>
      <c r="C42" s="11">
        <v>246605.95</v>
      </c>
    </row>
    <row r="43" spans="1:3" ht="33" x14ac:dyDescent="0.25">
      <c r="A43" s="10" t="s">
        <v>78</v>
      </c>
      <c r="B43" s="10" t="s">
        <v>79</v>
      </c>
      <c r="C43" s="11">
        <v>42297.919999999998</v>
      </c>
    </row>
    <row r="44" spans="1:3" ht="33" x14ac:dyDescent="0.25">
      <c r="A44" s="10" t="s">
        <v>57</v>
      </c>
      <c r="B44" s="10" t="s">
        <v>80</v>
      </c>
      <c r="C44" s="11">
        <v>45734.09</v>
      </c>
    </row>
    <row r="45" spans="1:3" ht="49.5" x14ac:dyDescent="0.25">
      <c r="A45" s="10" t="s">
        <v>81</v>
      </c>
      <c r="B45" s="10" t="s">
        <v>82</v>
      </c>
      <c r="C45" s="11">
        <v>22683.53</v>
      </c>
    </row>
    <row r="46" spans="1:3" ht="0" hidden="1" customHeight="1" x14ac:dyDescent="0.25"/>
  </sheetData>
  <autoFilter ref="A5:C45">
    <filterColumn colId="2">
      <customFilters>
        <customFilter operator="greaterThan" val="10000"/>
      </customFilters>
    </filterColumn>
  </autoFilter>
  <mergeCells count="4">
    <mergeCell ref="A1:B1"/>
    <mergeCell ref="A3:A4"/>
    <mergeCell ref="B3:B4"/>
    <mergeCell ref="C3:C4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ДЗ (старая)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Любовь Николаевна</dc:creator>
  <cp:lastModifiedBy>PCS\o.gumennikov (NBK-SVE-128)</cp:lastModifiedBy>
  <dcterms:created xsi:type="dcterms:W3CDTF">2024-11-07T07:54:27Z</dcterms:created>
  <dcterms:modified xsi:type="dcterms:W3CDTF">2024-11-07T11:24:27Z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